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dgi\Desktop\Clubes de Matemática\@Moderadores\Bruno\Matematica documentos\"/>
    </mc:Choice>
  </mc:AlternateContent>
  <xr:revisionPtr revIDLastSave="0" documentId="8_{31CC5EAE-B3FC-408A-BB1C-29B533056CB2}" xr6:coauthVersionLast="43" xr6:coauthVersionMax="43" xr10:uidLastSave="{00000000-0000-0000-0000-000000000000}"/>
  <bookViews>
    <workbookView xWindow="-120" yWindow="-120" windowWidth="29040" windowHeight="15840" xr2:uid="{BB79DB92-80BA-43D5-85D4-A62B751A8879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7" i="1" l="1"/>
  <c r="Y5" i="1"/>
  <c r="Y27" i="1" s="1"/>
  <c r="X5" i="1"/>
  <c r="W5" i="1"/>
  <c r="W7" i="1" s="1"/>
  <c r="V5" i="1"/>
  <c r="V7" i="1" s="1"/>
  <c r="U5" i="1"/>
  <c r="U16" i="1" s="1"/>
  <c r="U18" i="1" s="1"/>
  <c r="T5" i="1"/>
  <c r="T16" i="1" s="1"/>
  <c r="T18" i="1" s="1"/>
  <c r="S5" i="1"/>
  <c r="S16" i="1" s="1"/>
  <c r="S18" i="1" s="1"/>
  <c r="R5" i="1"/>
  <c r="R27" i="1" s="1"/>
  <c r="Q5" i="1"/>
  <c r="Q27" i="1" s="1"/>
  <c r="V16" i="1" l="1"/>
  <c r="V18" i="1" s="1"/>
  <c r="T7" i="1"/>
  <c r="U7" i="1"/>
  <c r="R16" i="1"/>
  <c r="R18" i="1" s="1"/>
  <c r="R7" i="1"/>
  <c r="T27" i="1"/>
  <c r="Q7" i="1"/>
  <c r="S7" i="1"/>
  <c r="U27" i="1"/>
  <c r="Y7" i="1"/>
  <c r="Y16" i="1"/>
  <c r="Y18" i="1" s="1"/>
  <c r="X27" i="1"/>
  <c r="X16" i="1"/>
  <c r="X18" i="1" s="1"/>
  <c r="W16" i="1"/>
  <c r="W18" i="1" s="1"/>
  <c r="W27" i="1"/>
  <c r="V27" i="1"/>
  <c r="S27" i="1"/>
  <c r="B27" i="1"/>
  <c r="J27" i="1"/>
  <c r="I27" i="1"/>
  <c r="H27" i="1"/>
  <c r="G27" i="1"/>
  <c r="F27" i="1"/>
  <c r="E27" i="1"/>
  <c r="D27" i="1"/>
  <c r="C27" i="1"/>
  <c r="Z8" i="1" l="1"/>
  <c r="Y10" i="1" s="1"/>
  <c r="Z11" i="1" s="1"/>
  <c r="J16" i="1"/>
  <c r="I16" i="1"/>
  <c r="H16" i="1"/>
  <c r="G16" i="1"/>
  <c r="F16" i="1"/>
  <c r="E16" i="1"/>
  <c r="D16" i="1"/>
  <c r="C16" i="1"/>
  <c r="Y11" i="1" l="1"/>
  <c r="Z14" i="1" s="1"/>
  <c r="Z16" i="1" s="1"/>
  <c r="J18" i="1"/>
  <c r="I18" i="1"/>
  <c r="H18" i="1"/>
  <c r="G18" i="1"/>
  <c r="F18" i="1"/>
  <c r="E18" i="1"/>
  <c r="D18" i="1"/>
  <c r="C18" i="1"/>
  <c r="Z13" i="1" l="1"/>
  <c r="AA27" i="1"/>
  <c r="Z18" i="1"/>
  <c r="AA19" i="1" s="1"/>
  <c r="Z21" i="1" s="1"/>
  <c r="Z22" i="1" s="1"/>
  <c r="B7" i="1"/>
  <c r="J7" i="1"/>
  <c r="I7" i="1"/>
  <c r="H7" i="1"/>
  <c r="G7" i="1"/>
  <c r="F7" i="1"/>
  <c r="E7" i="1"/>
  <c r="D7" i="1"/>
  <c r="C7" i="1"/>
  <c r="AA24" i="1" l="1"/>
  <c r="AA25" i="1"/>
  <c r="AB27" i="1" s="1"/>
  <c r="AA22" i="1"/>
  <c r="K8" i="1"/>
  <c r="J10" i="1" s="1"/>
  <c r="J11" i="1" s="1"/>
  <c r="K13" i="1" l="1"/>
  <c r="K14" i="1"/>
  <c r="L27" i="1" s="1"/>
  <c r="K11" i="1"/>
  <c r="K16" i="1" l="1"/>
  <c r="K18" i="1" s="1"/>
  <c r="L19" i="1" s="1"/>
  <c r="K21" i="1" s="1"/>
  <c r="K22" i="1" s="1"/>
  <c r="L24" i="1" s="1"/>
  <c r="L22" i="1" l="1"/>
  <c r="L25" i="1"/>
  <c r="M27" i="1" s="1"/>
</calcChain>
</file>

<file path=xl/sharedStrings.xml><?xml version="1.0" encoding="utf-8"?>
<sst xmlns="http://schemas.openxmlformats.org/spreadsheetml/2006/main" count="55" uniqueCount="29">
  <si>
    <t>-</t>
  </si>
  <si>
    <r>
      <rPr>
        <sz val="11"/>
        <color rgb="FFFF0000"/>
        <rFont val="Symbol"/>
        <family val="1"/>
        <charset val="2"/>
      </rPr>
      <t xml:space="preserve">´ </t>
    </r>
    <r>
      <rPr>
        <sz val="11"/>
        <color rgb="FFFF0000"/>
        <rFont val="Calibri"/>
        <family val="2"/>
      </rPr>
      <t>10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</si>
  <si>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9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</si>
  <si>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8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</si>
  <si>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8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</si>
  <si>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6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</si>
  <si>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4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</si>
  <si>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2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</si>
  <si>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7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</si>
  <si>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5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</si>
  <si>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3</t>
    </r>
  </si>
  <si>
    <t>Soma:</t>
  </si>
  <si>
    <t>DV1=</t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</si>
  <si>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10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</si>
  <si>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9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</si>
  <si>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7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</si>
  <si>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6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</si>
  <si>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5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</si>
  <si>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4</t>
    </r>
  </si>
  <si>
    <r>
      <rPr>
        <sz val="11"/>
        <color rgb="FFFF0000"/>
        <rFont val="Symbol"/>
        <family val="1"/>
        <charset val="2"/>
      </rPr>
      <t>´</t>
    </r>
    <r>
      <rPr>
        <sz val="11"/>
        <color rgb="FFFF0000"/>
        <rFont val="Calibri"/>
        <family val="2"/>
      </rPr>
      <t xml:space="preserve"> </t>
    </r>
    <r>
      <rPr>
        <sz val="11"/>
        <color rgb="FFFF0000"/>
        <rFont val="Calibri"/>
        <family val="2"/>
        <scheme val="minor"/>
      </rPr>
      <t xml:space="preserve"> 3</t>
    </r>
  </si>
  <si>
    <r>
      <rPr>
        <sz val="11"/>
        <color rgb="FF3333FF"/>
        <rFont val="Symbol"/>
        <family val="1"/>
        <charset val="2"/>
      </rPr>
      <t>´</t>
    </r>
    <r>
      <rPr>
        <sz val="11"/>
        <color rgb="FF3333FF"/>
        <rFont val="Calibri"/>
        <family val="2"/>
      </rPr>
      <t>2</t>
    </r>
  </si>
  <si>
    <t>DV2=</t>
  </si>
  <si>
    <t>Divisão:</t>
  </si>
  <si>
    <r>
      <rPr>
        <sz val="11"/>
        <color rgb="FFFF0000"/>
        <rFont val="Symbol"/>
        <family val="1"/>
        <charset val="2"/>
      </rPr>
      <t xml:space="preserve">´ </t>
    </r>
    <r>
      <rPr>
        <sz val="11"/>
        <color rgb="FFFF0000"/>
        <rFont val="Calibri"/>
        <family val="2"/>
      </rPr>
      <t>1</t>
    </r>
  </si>
  <si>
    <r>
      <rPr>
        <sz val="11"/>
        <color rgb="FF00B0F0"/>
        <rFont val="Symbol"/>
        <family val="1"/>
        <charset val="2"/>
      </rPr>
      <t>´</t>
    </r>
    <r>
      <rPr>
        <sz val="11"/>
        <color rgb="FF00B0F0"/>
        <rFont val="Calibri"/>
        <family val="2"/>
      </rPr>
      <t xml:space="preserve"> </t>
    </r>
    <r>
      <rPr>
        <sz val="11"/>
        <color rgb="FF00B0F0"/>
        <rFont val="Calibri"/>
        <family val="2"/>
        <scheme val="minor"/>
      </rPr>
      <t xml:space="preserve"> 2</t>
    </r>
  </si>
  <si>
    <t>´ 9</t>
  </si>
  <si>
    <t>Resto menor do que 2?</t>
  </si>
  <si>
    <t>Resto  igual a 10?</t>
  </si>
  <si>
    <t>Insira os nove dígitos iniciais de um CPF apenas uma vez, na parte superior esquerda da planilha, e obseve.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</si>
</sst>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1"/>
      <charset val="2"/>
    </font>
    <font>
      <sz val="11"/>
      <color rgb="FFFF0000"/>
      <name val="Symbol"/>
      <family val="1"/>
      <charset val="2"/>
    </font>
    <font>
      <sz val="11"/>
      <color rgb="FFFF0000"/>
      <name val="Calibri"/>
      <family val="2"/>
    </font>
    <font>
      <sz val="11"/>
      <color rgb="FF00B0F0"/>
      <name val="Calibri"/>
      <family val="2"/>
      <scheme val="minor"/>
    </font>
    <font>
      <sz val="11"/>
      <color rgb="FF00B0F0"/>
      <name val="Calibri"/>
      <family val="1"/>
      <charset val="2"/>
      <scheme val="minor"/>
    </font>
    <font>
      <sz val="11"/>
      <color rgb="FF00B0F0"/>
      <name val="Symbol"/>
      <family val="1"/>
      <charset val="2"/>
    </font>
    <font>
      <sz val="11"/>
      <color rgb="FF00B0F0"/>
      <name val="Calibri"/>
      <family val="2"/>
    </font>
    <font>
      <sz val="11"/>
      <color rgb="FFFF0000"/>
      <name val="Calibri"/>
      <family val="1"/>
      <charset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sz val="11"/>
      <color rgb="FF3333FF"/>
      <name val="Symbol"/>
      <family val="1"/>
      <charset val="2"/>
    </font>
    <font>
      <sz val="11"/>
      <color rgb="FF3333FF"/>
      <name val="Calibri"/>
      <family val="2"/>
    </font>
    <font>
      <sz val="11"/>
      <color rgb="FF3333FF"/>
      <name val="Calibri"/>
      <family val="1"/>
      <charset val="2"/>
    </font>
    <font>
      <b/>
      <sz val="11"/>
      <color theme="1"/>
      <name val="Verdana"/>
      <family val="2"/>
    </font>
    <font>
      <b/>
      <sz val="11"/>
      <color rgb="FFFF00FF"/>
      <name val="Verdana"/>
      <family val="2"/>
    </font>
    <font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3333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0" fillId="2" borderId="0" xfId="0" applyFill="1" applyBorder="1"/>
    <xf numFmtId="0" fontId="0" fillId="2" borderId="0" xfId="0" applyFont="1" applyFill="1"/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3" fillId="2" borderId="16" xfId="0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left" vertical="center"/>
    </xf>
    <xf numFmtId="0" fontId="0" fillId="2" borderId="0" xfId="0" applyFont="1" applyFill="1" applyBorder="1"/>
    <xf numFmtId="0" fontId="11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0599-7A6B-4776-A80D-E3B734D9B1E8}">
  <dimension ref="A1:AC29"/>
  <sheetViews>
    <sheetView showGridLines="0" showRowColHeaders="0" tabSelected="1" workbookViewId="0">
      <selection activeCell="B5" sqref="B5"/>
    </sheetView>
  </sheetViews>
  <sheetFormatPr defaultRowHeight="20.100000000000001" customHeight="1"/>
  <cols>
    <col min="1" max="1" width="5.7109375" style="2" customWidth="1"/>
    <col min="2" max="18" width="6.7109375" style="1" customWidth="1"/>
    <col min="19" max="65" width="6.7109375" style="2" customWidth="1"/>
    <col min="66" max="16384" width="9.140625" style="2"/>
  </cols>
  <sheetData>
    <row r="1" spans="1:29" ht="20.100000000000001" customHeight="1">
      <c r="A1" s="30"/>
      <c r="K1" s="31"/>
    </row>
    <row r="2" spans="1:29" ht="20.100000000000001" customHeight="1">
      <c r="A2" s="32"/>
      <c r="K2" s="33"/>
    </row>
    <row r="3" spans="1:29" ht="20.100000000000001" customHeight="1">
      <c r="A3" s="44"/>
      <c r="B3" s="52"/>
      <c r="C3" s="57" t="s">
        <v>28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  <c r="Z3" s="52"/>
    </row>
    <row r="4" spans="1:29" ht="20.100000000000001" customHeight="1">
      <c r="A4" s="44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9" s="7" customFormat="1" ht="20.100000000000001" customHeight="1">
      <c r="B5" s="28">
        <v>2</v>
      </c>
      <c r="C5" s="29">
        <v>8</v>
      </c>
      <c r="D5" s="28">
        <v>0</v>
      </c>
      <c r="E5" s="29">
        <v>0</v>
      </c>
      <c r="F5" s="28">
        <v>1</v>
      </c>
      <c r="G5" s="29">
        <v>2</v>
      </c>
      <c r="H5" s="28">
        <v>3</v>
      </c>
      <c r="I5" s="29">
        <v>8</v>
      </c>
      <c r="J5" s="28">
        <v>9</v>
      </c>
      <c r="K5" s="5"/>
      <c r="L5" s="6"/>
      <c r="M5" s="6"/>
      <c r="N5" s="6"/>
      <c r="O5" s="50"/>
      <c r="Q5" s="45">
        <f t="shared" ref="Q5:Y5" si="0">B5</f>
        <v>2</v>
      </c>
      <c r="R5" s="46">
        <f t="shared" si="0"/>
        <v>8</v>
      </c>
      <c r="S5" s="45">
        <f t="shared" si="0"/>
        <v>0</v>
      </c>
      <c r="T5" s="46">
        <f t="shared" si="0"/>
        <v>0</v>
      </c>
      <c r="U5" s="45">
        <f t="shared" si="0"/>
        <v>1</v>
      </c>
      <c r="V5" s="46">
        <f t="shared" si="0"/>
        <v>2</v>
      </c>
      <c r="W5" s="45">
        <f t="shared" si="0"/>
        <v>3</v>
      </c>
      <c r="X5" s="46">
        <f t="shared" si="0"/>
        <v>8</v>
      </c>
      <c r="Y5" s="45">
        <f t="shared" si="0"/>
        <v>9</v>
      </c>
      <c r="Z5" s="5"/>
      <c r="AA5" s="6"/>
      <c r="AB5" s="6"/>
      <c r="AC5" s="6"/>
    </row>
    <row r="6" spans="1:29" ht="20.100000000000001" customHeight="1">
      <c r="A6" s="22"/>
      <c r="B6" s="8" t="s">
        <v>1</v>
      </c>
      <c r="C6" s="9" t="s">
        <v>2</v>
      </c>
      <c r="D6" s="10" t="s">
        <v>3</v>
      </c>
      <c r="E6" s="9" t="s">
        <v>8</v>
      </c>
      <c r="F6" s="10" t="s">
        <v>5</v>
      </c>
      <c r="G6" s="9" t="s">
        <v>9</v>
      </c>
      <c r="H6" s="10" t="s">
        <v>6</v>
      </c>
      <c r="I6" s="9" t="s">
        <v>10</v>
      </c>
      <c r="J6" s="10" t="s">
        <v>7</v>
      </c>
      <c r="K6" s="27"/>
      <c r="O6" s="39"/>
      <c r="P6" s="22"/>
      <c r="Q6" s="8" t="s">
        <v>23</v>
      </c>
      <c r="R6" s="9" t="s">
        <v>24</v>
      </c>
      <c r="S6" s="10" t="s">
        <v>19</v>
      </c>
      <c r="T6" s="9" t="s">
        <v>18</v>
      </c>
      <c r="U6" s="10" t="s">
        <v>17</v>
      </c>
      <c r="V6" s="9" t="s">
        <v>16</v>
      </c>
      <c r="W6" s="10" t="s">
        <v>15</v>
      </c>
      <c r="X6" s="9" t="s">
        <v>4</v>
      </c>
      <c r="Y6" s="47" t="s">
        <v>25</v>
      </c>
      <c r="Z6" s="27"/>
      <c r="AA6" s="1"/>
      <c r="AB6" s="1"/>
      <c r="AC6" s="1"/>
    </row>
    <row r="7" spans="1:29" ht="20.100000000000001" customHeight="1">
      <c r="A7" s="22"/>
      <c r="B7" s="11">
        <f>B5*10</f>
        <v>20</v>
      </c>
      <c r="C7" s="12">
        <f>C5*9</f>
        <v>72</v>
      </c>
      <c r="D7" s="11">
        <f>D5*8</f>
        <v>0</v>
      </c>
      <c r="E7" s="12">
        <f>E5*7</f>
        <v>0</v>
      </c>
      <c r="F7" s="11">
        <f>F5*6</f>
        <v>6</v>
      </c>
      <c r="G7" s="12">
        <f>G5*5</f>
        <v>10</v>
      </c>
      <c r="H7" s="11">
        <f>H5*4</f>
        <v>12</v>
      </c>
      <c r="I7" s="12">
        <f>I5*3</f>
        <v>24</v>
      </c>
      <c r="J7" s="11">
        <f>J5*2</f>
        <v>18</v>
      </c>
      <c r="K7" s="27"/>
      <c r="O7" s="39"/>
      <c r="P7" s="22"/>
      <c r="Q7" s="11">
        <f>Q5</f>
        <v>2</v>
      </c>
      <c r="R7" s="12">
        <f>R5*2</f>
        <v>16</v>
      </c>
      <c r="S7" s="11">
        <f>S5*3</f>
        <v>0</v>
      </c>
      <c r="T7" s="12">
        <f>T5*4</f>
        <v>0</v>
      </c>
      <c r="U7" s="11">
        <f>U5*5</f>
        <v>5</v>
      </c>
      <c r="V7" s="12">
        <f>V5*6</f>
        <v>12</v>
      </c>
      <c r="W7" s="11">
        <f>W5*7</f>
        <v>21</v>
      </c>
      <c r="X7" s="12">
        <f>X5*8</f>
        <v>64</v>
      </c>
      <c r="Y7" s="11">
        <f>Y5*9</f>
        <v>81</v>
      </c>
      <c r="Z7" s="27"/>
      <c r="AA7" s="1"/>
      <c r="AB7" s="1"/>
      <c r="AC7" s="1"/>
    </row>
    <row r="8" spans="1:29" ht="20.100000000000001" customHeight="1">
      <c r="A8" s="22"/>
      <c r="H8" s="34"/>
      <c r="I8" s="35"/>
      <c r="J8" s="36" t="s">
        <v>11</v>
      </c>
      <c r="K8" s="37">
        <f>B7+C7+D7+E7+F7+G7+H7+I7+J7</f>
        <v>162</v>
      </c>
      <c r="L8" s="27"/>
      <c r="O8" s="39"/>
      <c r="P8" s="22"/>
      <c r="S8" s="1"/>
      <c r="T8" s="1"/>
      <c r="U8" s="1"/>
      <c r="V8" s="1"/>
      <c r="W8" s="34"/>
      <c r="X8" s="35"/>
      <c r="Y8" s="36" t="s">
        <v>11</v>
      </c>
      <c r="Z8" s="37">
        <f>Q7+R7+S7+T7+U7+V7+W7+X7+Y7</f>
        <v>201</v>
      </c>
      <c r="AA8" s="27"/>
      <c r="AB8" s="1"/>
      <c r="AC8" s="1"/>
    </row>
    <row r="9" spans="1:29" ht="20.100000000000001" customHeight="1">
      <c r="A9" s="22"/>
      <c r="H9" s="38"/>
      <c r="I9" s="27"/>
      <c r="J9" s="21"/>
      <c r="K9" s="39"/>
      <c r="L9" s="27"/>
      <c r="O9" s="39"/>
      <c r="P9" s="22"/>
      <c r="S9" s="1"/>
      <c r="T9" s="1"/>
      <c r="U9" s="1"/>
      <c r="V9" s="1"/>
      <c r="W9" s="38"/>
      <c r="X9" s="27"/>
      <c r="Y9" s="21"/>
      <c r="Z9" s="39"/>
      <c r="AA9" s="27"/>
      <c r="AB9" s="1"/>
      <c r="AC9" s="1"/>
    </row>
    <row r="10" spans="1:29" ht="20.100000000000001" customHeight="1">
      <c r="A10" s="22"/>
      <c r="H10" s="53" t="s">
        <v>22</v>
      </c>
      <c r="I10" s="54"/>
      <c r="J10" s="27">
        <f>K8</f>
        <v>162</v>
      </c>
      <c r="K10" s="48">
        <v>11</v>
      </c>
      <c r="L10" s="27"/>
      <c r="O10" s="39"/>
      <c r="P10" s="22"/>
      <c r="S10" s="1"/>
      <c r="T10" s="1"/>
      <c r="U10" s="1"/>
      <c r="V10" s="1"/>
      <c r="W10" s="53" t="s">
        <v>22</v>
      </c>
      <c r="X10" s="54"/>
      <c r="Y10" s="27">
        <f>Z8</f>
        <v>201</v>
      </c>
      <c r="Z10" s="48">
        <v>11</v>
      </c>
      <c r="AA10" s="27"/>
      <c r="AB10" s="1"/>
      <c r="AC10" s="1"/>
    </row>
    <row r="11" spans="1:29" ht="20.100000000000001" customHeight="1">
      <c r="A11" s="22"/>
      <c r="H11" s="38"/>
      <c r="I11" s="27"/>
      <c r="J11" s="27">
        <f>MOD(J10,11)</f>
        <v>8</v>
      </c>
      <c r="K11" s="39">
        <f>QUOTIENT(J10,11)</f>
        <v>14</v>
      </c>
      <c r="L11" s="27"/>
      <c r="O11" s="39"/>
      <c r="P11" s="22"/>
      <c r="S11" s="1"/>
      <c r="T11" s="1"/>
      <c r="U11" s="1"/>
      <c r="V11" s="1"/>
      <c r="W11" s="38"/>
      <c r="X11" s="27"/>
      <c r="Y11" s="27">
        <f>MOD(Y10,11)</f>
        <v>3</v>
      </c>
      <c r="Z11" s="39">
        <f>QUOTIENT(Y10,11)</f>
        <v>18</v>
      </c>
      <c r="AA11" s="27"/>
      <c r="AB11" s="1"/>
      <c r="AC11" s="1"/>
    </row>
    <row r="12" spans="1:29" ht="20.100000000000001" customHeight="1">
      <c r="A12" s="22"/>
      <c r="H12" s="38"/>
      <c r="I12" s="27"/>
      <c r="J12" s="27"/>
      <c r="K12" s="39"/>
      <c r="L12" s="27"/>
      <c r="O12" s="39"/>
      <c r="P12" s="22"/>
      <c r="S12" s="1"/>
      <c r="T12" s="1"/>
      <c r="U12" s="1"/>
      <c r="V12" s="1"/>
      <c r="W12" s="38"/>
      <c r="X12" s="27"/>
      <c r="Y12" s="27"/>
      <c r="Z12" s="39"/>
      <c r="AA12" s="27"/>
      <c r="AB12" s="1"/>
      <c r="AC12" s="1"/>
    </row>
    <row r="13" spans="1:29" ht="20.100000000000001" customHeight="1">
      <c r="A13" s="22"/>
      <c r="H13" s="55" t="s">
        <v>26</v>
      </c>
      <c r="I13" s="56"/>
      <c r="J13" s="56"/>
      <c r="K13" s="39" t="str">
        <f>IF(J11&lt;2,"'Sim'","Não")</f>
        <v>Não</v>
      </c>
      <c r="L13" s="27"/>
      <c r="O13" s="39"/>
      <c r="P13" s="22"/>
      <c r="S13" s="1"/>
      <c r="T13" s="1"/>
      <c r="U13" s="1"/>
      <c r="V13" s="1"/>
      <c r="W13" s="53" t="s">
        <v>27</v>
      </c>
      <c r="X13" s="54"/>
      <c r="Y13" s="54"/>
      <c r="Z13" s="39" t="str">
        <f>IF(Y11=10,"'Sim'","Não")</f>
        <v>Não</v>
      </c>
      <c r="AA13" s="27"/>
      <c r="AB13" s="1"/>
      <c r="AC13" s="1"/>
    </row>
    <row r="14" spans="1:29" ht="20.100000000000001" customHeight="1">
      <c r="A14" s="22"/>
      <c r="H14" s="40"/>
      <c r="I14" s="41"/>
      <c r="J14" s="42" t="s">
        <v>12</v>
      </c>
      <c r="K14" s="43">
        <f>IF(J11&lt;2,0,11-J11)</f>
        <v>3</v>
      </c>
      <c r="L14" s="27"/>
      <c r="O14" s="39"/>
      <c r="P14" s="22"/>
      <c r="S14" s="1"/>
      <c r="T14" s="1"/>
      <c r="U14" s="1"/>
      <c r="V14" s="1"/>
      <c r="W14" s="40"/>
      <c r="X14" s="41"/>
      <c r="Y14" s="42" t="s">
        <v>12</v>
      </c>
      <c r="Z14" s="43">
        <f>IF(Y11=10,0,Y11)</f>
        <v>3</v>
      </c>
      <c r="AA14" s="27"/>
      <c r="AB14" s="1"/>
      <c r="AC14" s="1"/>
    </row>
    <row r="15" spans="1:29" ht="20.100000000000001" customHeight="1">
      <c r="A15" s="22"/>
      <c r="O15" s="39"/>
      <c r="P15" s="2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0.100000000000001" customHeight="1">
      <c r="A16" s="22"/>
      <c r="B16" s="13"/>
      <c r="C16" s="4">
        <f t="shared" ref="C16:J16" si="1">C5</f>
        <v>8</v>
      </c>
      <c r="D16" s="3">
        <f t="shared" si="1"/>
        <v>0</v>
      </c>
      <c r="E16" s="4">
        <f t="shared" si="1"/>
        <v>0</v>
      </c>
      <c r="F16" s="3">
        <f t="shared" si="1"/>
        <v>1</v>
      </c>
      <c r="G16" s="4">
        <f t="shared" si="1"/>
        <v>2</v>
      </c>
      <c r="H16" s="3">
        <f t="shared" si="1"/>
        <v>3</v>
      </c>
      <c r="I16" s="4">
        <f t="shared" si="1"/>
        <v>8</v>
      </c>
      <c r="J16" s="3">
        <f t="shared" si="1"/>
        <v>9</v>
      </c>
      <c r="K16" s="14">
        <f>K14</f>
        <v>3</v>
      </c>
      <c r="O16" s="39"/>
      <c r="P16" s="22"/>
      <c r="Q16" s="13"/>
      <c r="R16" s="4">
        <f t="shared" ref="R16:Y16" si="2">R5</f>
        <v>8</v>
      </c>
      <c r="S16" s="3">
        <f t="shared" si="2"/>
        <v>0</v>
      </c>
      <c r="T16" s="4">
        <f t="shared" si="2"/>
        <v>0</v>
      </c>
      <c r="U16" s="3">
        <f t="shared" si="2"/>
        <v>1</v>
      </c>
      <c r="V16" s="4">
        <f t="shared" si="2"/>
        <v>2</v>
      </c>
      <c r="W16" s="3">
        <f t="shared" si="2"/>
        <v>3</v>
      </c>
      <c r="X16" s="4">
        <f t="shared" si="2"/>
        <v>8</v>
      </c>
      <c r="Y16" s="3">
        <f t="shared" si="2"/>
        <v>9</v>
      </c>
      <c r="Z16" s="14">
        <f>Z14</f>
        <v>3</v>
      </c>
      <c r="AA16" s="1"/>
      <c r="AB16" s="1"/>
      <c r="AC16" s="1"/>
    </row>
    <row r="17" spans="1:29" ht="20.100000000000001" customHeight="1">
      <c r="A17" s="22"/>
      <c r="B17" s="15"/>
      <c r="C17" s="9" t="s">
        <v>13</v>
      </c>
      <c r="D17" s="10" t="s">
        <v>14</v>
      </c>
      <c r="E17" s="9" t="s">
        <v>4</v>
      </c>
      <c r="F17" s="10" t="s">
        <v>15</v>
      </c>
      <c r="G17" s="9" t="s">
        <v>16</v>
      </c>
      <c r="H17" s="10" t="s">
        <v>17</v>
      </c>
      <c r="I17" s="9" t="s">
        <v>18</v>
      </c>
      <c r="J17" s="10" t="s">
        <v>19</v>
      </c>
      <c r="K17" s="16" t="s">
        <v>20</v>
      </c>
      <c r="O17" s="39"/>
      <c r="P17" s="22"/>
      <c r="Q17" s="15"/>
      <c r="R17" s="8" t="s">
        <v>23</v>
      </c>
      <c r="S17" s="9" t="s">
        <v>24</v>
      </c>
      <c r="T17" s="10" t="s">
        <v>19</v>
      </c>
      <c r="U17" s="9" t="s">
        <v>18</v>
      </c>
      <c r="V17" s="10" t="s">
        <v>17</v>
      </c>
      <c r="W17" s="9" t="s">
        <v>16</v>
      </c>
      <c r="X17" s="10" t="s">
        <v>15</v>
      </c>
      <c r="Y17" s="9" t="s">
        <v>4</v>
      </c>
      <c r="Z17" s="49" t="s">
        <v>25</v>
      </c>
      <c r="AA17" s="1"/>
      <c r="AB17" s="1"/>
      <c r="AC17" s="1"/>
    </row>
    <row r="18" spans="1:29" ht="20.100000000000001" customHeight="1">
      <c r="A18" s="22"/>
      <c r="B18" s="17"/>
      <c r="C18" s="12">
        <f>C16*10</f>
        <v>80</v>
      </c>
      <c r="D18" s="11">
        <f>D16*9</f>
        <v>0</v>
      </c>
      <c r="E18" s="12">
        <f>E16*8</f>
        <v>0</v>
      </c>
      <c r="F18" s="11">
        <f>F16*7</f>
        <v>7</v>
      </c>
      <c r="G18" s="12">
        <f>G16*6</f>
        <v>12</v>
      </c>
      <c r="H18" s="11">
        <f>H16*5</f>
        <v>15</v>
      </c>
      <c r="I18" s="12">
        <f>I16*4</f>
        <v>32</v>
      </c>
      <c r="J18" s="11">
        <f>J16*3</f>
        <v>27</v>
      </c>
      <c r="K18" s="18">
        <f>K16*2</f>
        <v>6</v>
      </c>
      <c r="O18" s="39"/>
      <c r="P18" s="22"/>
      <c r="Q18" s="17"/>
      <c r="R18" s="12">
        <f>R16</f>
        <v>8</v>
      </c>
      <c r="S18" s="11">
        <f>S16*2</f>
        <v>0</v>
      </c>
      <c r="T18" s="12">
        <f>T16*3</f>
        <v>0</v>
      </c>
      <c r="U18" s="11">
        <f>U16*4</f>
        <v>4</v>
      </c>
      <c r="V18" s="12">
        <f>V16*5</f>
        <v>10</v>
      </c>
      <c r="W18" s="11">
        <f>W16*6</f>
        <v>18</v>
      </c>
      <c r="X18" s="12">
        <f>X16*7</f>
        <v>56</v>
      </c>
      <c r="Y18" s="11">
        <f>Y16*8</f>
        <v>72</v>
      </c>
      <c r="Z18" s="18">
        <f>Z16*9</f>
        <v>27</v>
      </c>
      <c r="AA18" s="1"/>
      <c r="AB18" s="1"/>
      <c r="AC18" s="1"/>
    </row>
    <row r="19" spans="1:29" ht="20.100000000000001" customHeight="1">
      <c r="A19" s="22"/>
      <c r="I19" s="34"/>
      <c r="J19" s="35"/>
      <c r="K19" s="36" t="s">
        <v>11</v>
      </c>
      <c r="L19" s="37">
        <f>C18+D18+E18+F18+G18+H18+I18+J18+K18</f>
        <v>179</v>
      </c>
      <c r="O19" s="39"/>
      <c r="P19" s="22"/>
      <c r="S19" s="1"/>
      <c r="T19" s="1"/>
      <c r="U19" s="1"/>
      <c r="V19" s="1"/>
      <c r="W19" s="1"/>
      <c r="X19" s="34"/>
      <c r="Y19" s="35"/>
      <c r="Z19" s="36" t="s">
        <v>11</v>
      </c>
      <c r="AA19" s="37">
        <f>R18+S18+T18+U18+V18+W18+X18+Y18+Z18</f>
        <v>195</v>
      </c>
      <c r="AB19" s="1"/>
      <c r="AC19" s="1"/>
    </row>
    <row r="20" spans="1:29" ht="20.100000000000001" customHeight="1">
      <c r="A20" s="22"/>
      <c r="I20" s="38"/>
      <c r="J20" s="27"/>
      <c r="K20" s="21"/>
      <c r="L20" s="39"/>
      <c r="O20" s="39"/>
      <c r="P20" s="22"/>
      <c r="S20" s="1"/>
      <c r="T20" s="1"/>
      <c r="U20" s="1"/>
      <c r="V20" s="1"/>
      <c r="W20" s="1"/>
      <c r="X20" s="38"/>
      <c r="Y20" s="27"/>
      <c r="Z20" s="21"/>
      <c r="AA20" s="39"/>
      <c r="AB20" s="1"/>
      <c r="AC20" s="1"/>
    </row>
    <row r="21" spans="1:29" ht="20.100000000000001" customHeight="1">
      <c r="A21" s="22"/>
      <c r="I21" s="53" t="s">
        <v>22</v>
      </c>
      <c r="J21" s="54"/>
      <c r="K21" s="27">
        <f>L19</f>
        <v>179</v>
      </c>
      <c r="L21" s="48">
        <v>11</v>
      </c>
      <c r="O21" s="39"/>
      <c r="P21" s="22"/>
      <c r="S21" s="1"/>
      <c r="T21" s="1"/>
      <c r="U21" s="1"/>
      <c r="V21" s="1"/>
      <c r="W21" s="1"/>
      <c r="X21" s="53" t="s">
        <v>22</v>
      </c>
      <c r="Y21" s="54"/>
      <c r="Z21" s="27">
        <f>AA19</f>
        <v>195</v>
      </c>
      <c r="AA21" s="48">
        <v>11</v>
      </c>
      <c r="AB21" s="1"/>
      <c r="AC21" s="1"/>
    </row>
    <row r="22" spans="1:29" ht="20.100000000000001" customHeight="1">
      <c r="A22" s="22"/>
      <c r="I22" s="38"/>
      <c r="J22" s="27"/>
      <c r="K22" s="27">
        <f>MOD(K21,11)</f>
        <v>3</v>
      </c>
      <c r="L22" s="39">
        <f>QUOTIENT(K21,11)</f>
        <v>16</v>
      </c>
      <c r="O22" s="39"/>
      <c r="P22" s="22"/>
      <c r="S22" s="1"/>
      <c r="T22" s="1"/>
      <c r="U22" s="1"/>
      <c r="V22" s="1"/>
      <c r="W22" s="1"/>
      <c r="X22" s="38"/>
      <c r="Y22" s="27"/>
      <c r="Z22" s="27">
        <f>MOD(Z21,11)</f>
        <v>8</v>
      </c>
      <c r="AA22" s="39">
        <f>QUOTIENT(Z21,11)</f>
        <v>17</v>
      </c>
      <c r="AB22" s="1"/>
      <c r="AC22" s="1"/>
    </row>
    <row r="23" spans="1:29" ht="20.100000000000001" customHeight="1">
      <c r="A23" s="22"/>
      <c r="I23" s="38"/>
      <c r="J23" s="27"/>
      <c r="K23" s="27"/>
      <c r="L23" s="39"/>
      <c r="O23" s="39"/>
      <c r="P23" s="22"/>
      <c r="S23" s="1"/>
      <c r="T23" s="1"/>
      <c r="U23" s="1"/>
      <c r="V23" s="1"/>
      <c r="W23" s="1"/>
      <c r="X23" s="38"/>
      <c r="Y23" s="27"/>
      <c r="Z23" s="27"/>
      <c r="AA23" s="39"/>
      <c r="AB23" s="1"/>
      <c r="AC23" s="1"/>
    </row>
    <row r="24" spans="1:29" ht="20.100000000000001" customHeight="1">
      <c r="A24" s="22"/>
      <c r="I24" s="55" t="s">
        <v>26</v>
      </c>
      <c r="J24" s="56"/>
      <c r="K24" s="56"/>
      <c r="L24" s="39" t="str">
        <f>IF(K22&lt;2,"'Sim'","Não")</f>
        <v>Não</v>
      </c>
      <c r="O24" s="39"/>
      <c r="P24" s="22"/>
      <c r="S24" s="1"/>
      <c r="T24" s="1"/>
      <c r="U24" s="1"/>
      <c r="V24" s="1"/>
      <c r="W24" s="1"/>
      <c r="X24" s="53" t="s">
        <v>27</v>
      </c>
      <c r="Y24" s="54"/>
      <c r="Z24" s="54"/>
      <c r="AA24" s="39" t="str">
        <f>IF(Z22=10,"'Sim'","Não")</f>
        <v>Não</v>
      </c>
      <c r="AB24" s="1"/>
      <c r="AC24" s="1"/>
    </row>
    <row r="25" spans="1:29" ht="20.100000000000001" customHeight="1">
      <c r="A25" s="22"/>
      <c r="I25" s="40"/>
      <c r="J25" s="41"/>
      <c r="K25" s="42" t="s">
        <v>21</v>
      </c>
      <c r="L25" s="43">
        <f>11-K22</f>
        <v>8</v>
      </c>
      <c r="O25" s="39"/>
      <c r="P25" s="22"/>
      <c r="S25" s="1"/>
      <c r="T25" s="1"/>
      <c r="U25" s="1"/>
      <c r="V25" s="1"/>
      <c r="W25" s="1"/>
      <c r="X25" s="40"/>
      <c r="Y25" s="41"/>
      <c r="Z25" s="42" t="s">
        <v>21</v>
      </c>
      <c r="AA25" s="43">
        <f>IF(Z22=10,0,Z22)</f>
        <v>8</v>
      </c>
      <c r="AB25" s="1"/>
      <c r="AC25" s="1"/>
    </row>
    <row r="26" spans="1:29" ht="20.100000000000001" customHeight="1" thickBot="1">
      <c r="A26" s="22"/>
      <c r="O26" s="39"/>
      <c r="P26" s="2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20" customFormat="1" ht="20.100000000000001" customHeight="1" thickBot="1">
      <c r="B27" s="23">
        <f t="shared" ref="B27:J27" si="3">B5</f>
        <v>2</v>
      </c>
      <c r="C27" s="24">
        <f t="shared" si="3"/>
        <v>8</v>
      </c>
      <c r="D27" s="24">
        <f t="shared" si="3"/>
        <v>0</v>
      </c>
      <c r="E27" s="24">
        <f t="shared" si="3"/>
        <v>0</v>
      </c>
      <c r="F27" s="24">
        <f t="shared" si="3"/>
        <v>1</v>
      </c>
      <c r="G27" s="24">
        <f t="shared" si="3"/>
        <v>2</v>
      </c>
      <c r="H27" s="24">
        <f t="shared" si="3"/>
        <v>3</v>
      </c>
      <c r="I27" s="24">
        <f t="shared" si="3"/>
        <v>8</v>
      </c>
      <c r="J27" s="24">
        <f t="shared" si="3"/>
        <v>9</v>
      </c>
      <c r="K27" s="24" t="s">
        <v>0</v>
      </c>
      <c r="L27" s="25">
        <f>K14</f>
        <v>3</v>
      </c>
      <c r="M27" s="26">
        <f>L25</f>
        <v>8</v>
      </c>
      <c r="N27" s="19"/>
      <c r="O27" s="51"/>
      <c r="Q27" s="23">
        <f t="shared" ref="Q27:Y27" si="4">Q5</f>
        <v>2</v>
      </c>
      <c r="R27" s="24">
        <f t="shared" si="4"/>
        <v>8</v>
      </c>
      <c r="S27" s="24">
        <f t="shared" si="4"/>
        <v>0</v>
      </c>
      <c r="T27" s="24">
        <f t="shared" si="4"/>
        <v>0</v>
      </c>
      <c r="U27" s="24">
        <f t="shared" si="4"/>
        <v>1</v>
      </c>
      <c r="V27" s="24">
        <f t="shared" si="4"/>
        <v>2</v>
      </c>
      <c r="W27" s="24">
        <f t="shared" si="4"/>
        <v>3</v>
      </c>
      <c r="X27" s="24">
        <f t="shared" si="4"/>
        <v>8</v>
      </c>
      <c r="Y27" s="24">
        <f t="shared" si="4"/>
        <v>9</v>
      </c>
      <c r="Z27" s="24" t="s">
        <v>0</v>
      </c>
      <c r="AA27" s="25">
        <f>Z14</f>
        <v>3</v>
      </c>
      <c r="AB27" s="26">
        <f>AA25</f>
        <v>8</v>
      </c>
      <c r="AC27" s="19"/>
    </row>
    <row r="28" spans="1:29" ht="20.100000000000001" customHeight="1">
      <c r="O28" s="39"/>
      <c r="P28" s="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0.100000000000001" customHeight="1">
      <c r="O29" s="39"/>
    </row>
  </sheetData>
  <sheetProtection algorithmName="SHA-512" hashValue="cMR0Al0U1x3UgJtRVmu7gmMJ0Q7nQfS++kk4EmxtBaEKdOEY6W6XPQ2rD1o1USUR0JHJTriQzxptX6WQZKYp6Q==" saltValue="wOoTrximszPAV9uBfDmfpg==" spinCount="100000" sheet="1" objects="1" scenarios="1" selectLockedCells="1"/>
  <mergeCells count="9">
    <mergeCell ref="C3:Y3"/>
    <mergeCell ref="W10:X10"/>
    <mergeCell ref="W13:Y13"/>
    <mergeCell ref="X21:Y21"/>
    <mergeCell ref="X24:Z24"/>
    <mergeCell ref="H10:I10"/>
    <mergeCell ref="H13:J13"/>
    <mergeCell ref="I21:J21"/>
    <mergeCell ref="I24:K24"/>
  </mergeCells>
  <dataValidations count="5">
    <dataValidation type="textLength" operator="equal" allowBlank="1" showInputMessage="1" showErrorMessage="1" sqref="A6 AF6:XFD6 K6:O6" xr:uid="{507A1C31-BBFC-44C8-A666-484406056F1B}">
      <formula1>0</formula1>
    </dataValidation>
    <dataValidation type="textLength" operator="equal" allowBlank="1" showInputMessage="1" showErrorMessage="1" error="Esta célula não pode ser alterada." sqref="B6:J6" xr:uid="{2848E071-84D3-4A9A-AF48-8BEF303B7BBE}">
      <formula1>0</formula1>
    </dataValidation>
    <dataValidation type="textLength" operator="equal" allowBlank="1" showInputMessage="1" showErrorMessage="1" error="Esta célula não pode ser alterada" sqref="C17:K17" xr:uid="{97719B75-DF77-4D6C-805F-57253645F2D6}">
      <formula1>0</formula1>
    </dataValidation>
    <dataValidation type="textLength" operator="equal" allowBlank="1" showInputMessage="1" showErrorMessage="1" error="Insira apenas um dígito nesta célula." sqref="Q5:Y5" xr:uid="{C6B33E7E-1033-48BC-8D3A-2443DCA1457F}">
      <formula1>1</formula1>
    </dataValidation>
    <dataValidation type="textLength" operator="equal" allowBlank="1" showInputMessage="1" showErrorMessage="1" error="Insira apenas um dígito nesta célula." prompt="Insira um dígito" sqref="B5:J5" xr:uid="{DC45C1E3-1809-48CA-9342-81128C19BEB3}">
      <formula1>1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Giacomo</dc:creator>
  <cp:lastModifiedBy>Sonia Giacomo</cp:lastModifiedBy>
  <dcterms:created xsi:type="dcterms:W3CDTF">2019-06-14T21:02:38Z</dcterms:created>
  <dcterms:modified xsi:type="dcterms:W3CDTF">2019-06-17T04:07:21Z</dcterms:modified>
</cp:coreProperties>
</file>